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E26" i="2"/>
  <c r="F26"/>
  <c r="AK46" i="4" s="1"/>
  <c r="G26" i="2"/>
  <c r="AK47" i="4" s="1"/>
  <c r="H26" i="2"/>
  <c r="AK48" i="4" s="1"/>
  <c r="I26" i="2"/>
  <c r="AK53" i="4" s="1"/>
  <c r="J26" i="2"/>
  <c r="AK54" i="4" s="1"/>
  <c r="K26" i="2"/>
  <c r="AK55" i="4" s="1"/>
  <c r="L26" i="2"/>
  <c r="AK56" i="4" s="1"/>
  <c r="M26" i="2"/>
  <c r="AK57" i="4" s="1"/>
  <c r="N26" i="2"/>
  <c r="AK62" i="4" s="1"/>
  <c r="O26" i="2"/>
  <c r="AK63" i="4" s="1"/>
  <c r="P26" i="2"/>
  <c r="AK64" i="4" s="1"/>
  <c r="Q26" i="2"/>
  <c r="AK65" i="4" s="1"/>
  <c r="R26" i="2"/>
  <c r="AK66" i="4" s="1"/>
  <c r="D26" i="2"/>
  <c r="AK44" i="4" s="1"/>
  <c r="C26" i="2" l="1"/>
  <c r="AK39" i="4"/>
  <c r="AK38"/>
  <c r="AK36"/>
  <c r="AK45"/>
  <c r="AB42" s="1"/>
  <c r="AK35"/>
  <c r="AK37"/>
  <c r="AF51"/>
  <c r="AH60"/>
  <c r="AH33" l="1"/>
</calcChain>
</file>

<file path=xl/sharedStrings.xml><?xml version="1.0" encoding="utf-8"?>
<sst xmlns="http://schemas.openxmlformats.org/spreadsheetml/2006/main" count="171" uniqueCount="70">
  <si>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</si>
  <si>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</si>
  <si>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</si>
  <si>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</si>
  <si>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</si>
  <si>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</si>
  <si>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</si>
  <si>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</si>
  <si>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</si>
  <si>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</si>
  <si>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</si>
  <si>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</si>
  <si>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</si>
  <si>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</si>
  <si>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</si>
  <si>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</si>
  <si>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</si>
  <si>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</si>
  <si>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</si>
  <si>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</si>
  <si>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</si>
  <si>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</si>
  <si>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</si>
  <si>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</si>
  <si>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февраля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</si>
  <si>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</si>
  <si>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</si>
  <si>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</si>
  <si>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</si>
  <si>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</si>
  <si>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</si>
  <si>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</si>
  <si>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</si>
  <si>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</si>
  <si>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</si>
  <si>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</si>
  <si>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</si>
  <si>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</si>
  <si>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</si>
  <si>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</si>
  <si>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</si>
  <si>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</si>
  <si>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</si>
  <si>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</si>
  <si>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</si>
  <si>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</si>
  <si>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</si>
  <si>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</si>
  <si>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</si>
  <si>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 Внести следующие изменения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46:</t>
  </si>
  <si>
    <t>2016 год</t>
  </si>
  <si>
    <t>2017 год</t>
  </si>
  <si>
    <t>1.2. Раздел «3. Мероприятия по реализации Программы» изложить в новой редакции, согласно приложения.</t>
  </si>
  <si>
    <t>Создание защитных сооружений, препятствующих распространению палов травы (минерализированные полосы)</t>
  </si>
  <si>
    <t>Содержание сил по обеспечению ПБ</t>
  </si>
  <si>
    <t>Приобретение основных средств, ГСМ, материалов</t>
  </si>
  <si>
    <t>Оформление ТС (страховка, гос. регистрация ТС)</t>
  </si>
  <si>
    <t>Приобретение пожарных рукавов, пожарных стволов</t>
  </si>
  <si>
    <t>Межевание земельного участка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</si>
  <si>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</si>
  <si>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Приобретение глубинного насоса ЭЦВ-6-10-8</t>
  </si>
  <si>
    <t>Приобретение М.Т.С. (спецодежда, снаряжение, фонарь и т.д.)</t>
  </si>
  <si>
    <t>Ревизия источников наружного противопожарного водоснабжения</t>
  </si>
  <si>
    <t>Изготовление оборудования противопожарных щитов</t>
  </si>
  <si>
    <t>Обустройство и содержание подъездов к местам для забора воды пожарной техники</t>
  </si>
  <si>
    <t>Приобретение и установка указателей для определения мест нахождения пожарных водоисточников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</si>
  <si>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</si>
  <si>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Обеспечение первичных мер пожарной безопасности</t>
  </si>
  <si>
    <t>Без финансирования</t>
  </si>
  <si>
    <t>Приложение к Постановлению Администрации Новомихайловского сельсовета от «08» февраля 2019 года № 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</si>
</sst>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10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opLeftCell="A25" workbookViewId="0">
      <selection activeCell="AE55" sqref="AE55:AI55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9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ht="14.1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4.1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4.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4.1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ht="14.1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ht="14.1" customHeight="1">
      <c r="A8" s="11" t="s">
        <v>22</v>
      </c>
      <c r="B8" s="30">
        <v>8</v>
      </c>
      <c r="C8" s="30"/>
      <c r="D8" s="11" t="s">
        <v>23</v>
      </c>
      <c r="E8" s="26" t="s">
        <v>24</v>
      </c>
      <c r="F8" s="26"/>
      <c r="G8" s="26"/>
      <c r="H8" s="26"/>
      <c r="I8" s="26"/>
      <c r="J8" s="26">
        <v>2019</v>
      </c>
      <c r="K8" s="26"/>
      <c r="L8" s="26"/>
      <c r="M8" s="31" t="s">
        <v>25</v>
      </c>
      <c r="N8" s="31"/>
      <c r="O8" s="3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26" t="s">
        <v>26</v>
      </c>
      <c r="AV8" s="26"/>
      <c r="AW8" s="43">
        <v>4</v>
      </c>
      <c r="AX8" s="43"/>
    </row>
    <row r="9" spans="1:50" ht="14.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6" t="s">
        <v>4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50" ht="14.1" customHeight="1">
      <c r="A10" s="27" t="s">
        <v>47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50" ht="14.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50" ht="14.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50" ht="14.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50" ht="14.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50" ht="14.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50" ht="14.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50" ht="14.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50" ht="14.1" customHeight="1">
      <c r="A18" s="27" t="s">
        <v>48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14.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50" ht="14.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50" ht="14.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50" ht="14.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1:50" ht="14.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1:50" ht="14.1" customHeight="1">
      <c r="A24" s="26" t="s">
        <v>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ht="14.1" customHeight="1">
      <c r="A25" s="27" t="s">
        <v>49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1:50" ht="14.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1:50" ht="14.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1:50" ht="14.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ht="14.1" customHeight="1">
      <c r="A29" s="11"/>
      <c r="B29" s="11"/>
      <c r="C29" s="11"/>
      <c r="D29" s="27" t="s">
        <v>29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ht="14.1" customHeight="1">
      <c r="A30" s="11"/>
      <c r="B30" s="11"/>
      <c r="C30" s="1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1:50" ht="14.1" customHeight="1">
      <c r="A31" s="11"/>
      <c r="B31" s="11"/>
      <c r="C31" s="1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1:50" ht="14.1" customHeight="1">
      <c r="A32" s="32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  <c r="AA32" s="23"/>
      <c r="AB32" s="28" t="s">
        <v>27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9"/>
    </row>
    <row r="33" spans="1:50" ht="14.1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1"/>
      <c r="AA33" s="13"/>
      <c r="AB33" s="33" t="s">
        <v>28</v>
      </c>
      <c r="AC33" s="33"/>
      <c r="AD33" s="33"/>
      <c r="AE33" s="33"/>
      <c r="AF33" s="33"/>
      <c r="AG33" s="33"/>
      <c r="AH33" s="35">
        <f>SUM(AH60,AF51,AB42)</f>
        <v>2121</v>
      </c>
      <c r="AI33" s="35"/>
      <c r="AJ33" s="35"/>
      <c r="AK33" s="35"/>
      <c r="AL33" s="35"/>
      <c r="AM33" s="35"/>
      <c r="AN33" s="33" t="s">
        <v>30</v>
      </c>
      <c r="AO33" s="33"/>
      <c r="AP33" s="33"/>
      <c r="AQ33" s="33"/>
      <c r="AR33" s="33"/>
      <c r="AS33" s="33"/>
      <c r="AT33" s="33"/>
      <c r="AU33" s="33"/>
      <c r="AV33" s="33"/>
      <c r="AW33" s="33"/>
      <c r="AX33" s="34"/>
    </row>
    <row r="34" spans="1:50" ht="14.1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1"/>
      <c r="AA34" s="13"/>
      <c r="AB34" s="36" t="s">
        <v>20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7"/>
    </row>
    <row r="35" spans="1:50" ht="14.1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1"/>
      <c r="AA35" s="13"/>
      <c r="AB35" s="15"/>
      <c r="AC35" s="14"/>
      <c r="AD35" s="15" t="s">
        <v>31</v>
      </c>
      <c r="AE35" s="33" t="s">
        <v>50</v>
      </c>
      <c r="AF35" s="33"/>
      <c r="AG35" s="33"/>
      <c r="AH35" s="33"/>
      <c r="AI35" s="33"/>
      <c r="AJ35" s="15" t="s">
        <v>31</v>
      </c>
      <c r="AK35" s="35">
        <f>SUM(Приложение!D26,Приложение!I26,Приложение!N26)</f>
        <v>26</v>
      </c>
      <c r="AL35" s="35"/>
      <c r="AM35" s="35"/>
      <c r="AN35" s="35"/>
      <c r="AO35" s="36" t="s">
        <v>19</v>
      </c>
      <c r="AP35" s="36"/>
      <c r="AQ35" s="36"/>
      <c r="AR35" s="36"/>
      <c r="AS35" s="36"/>
      <c r="AT35" s="36"/>
      <c r="AU35" s="36"/>
      <c r="AV35" s="36"/>
      <c r="AW35" s="36"/>
      <c r="AX35" s="37"/>
    </row>
    <row r="36" spans="1:50" ht="14.1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21"/>
      <c r="AA36" s="13"/>
      <c r="AB36" s="14"/>
      <c r="AC36" s="14"/>
      <c r="AD36" s="15" t="s">
        <v>31</v>
      </c>
      <c r="AE36" s="33" t="s">
        <v>51</v>
      </c>
      <c r="AF36" s="33"/>
      <c r="AG36" s="33"/>
      <c r="AH36" s="33"/>
      <c r="AI36" s="33"/>
      <c r="AJ36" s="15" t="s">
        <v>31</v>
      </c>
      <c r="AK36" s="35">
        <f>SUM(Приложение!E26,Приложение!J26,Приложение!O26)</f>
        <v>15.2</v>
      </c>
      <c r="AL36" s="35"/>
      <c r="AM36" s="35"/>
      <c r="AN36" s="35"/>
      <c r="AO36" s="36" t="s">
        <v>19</v>
      </c>
      <c r="AP36" s="36"/>
      <c r="AQ36" s="36"/>
      <c r="AR36" s="36"/>
      <c r="AS36" s="36"/>
      <c r="AT36" s="36"/>
      <c r="AU36" s="36"/>
      <c r="AV36" s="36"/>
      <c r="AW36" s="36"/>
      <c r="AX36" s="37"/>
    </row>
    <row r="37" spans="1:50" ht="14.1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21"/>
      <c r="AA37" s="13"/>
      <c r="AB37" s="14"/>
      <c r="AC37" s="14"/>
      <c r="AD37" s="15" t="s">
        <v>31</v>
      </c>
      <c r="AE37" s="33" t="s">
        <v>32</v>
      </c>
      <c r="AF37" s="33"/>
      <c r="AG37" s="33"/>
      <c r="AH37" s="33"/>
      <c r="AI37" s="33"/>
      <c r="AJ37" s="15" t="s">
        <v>31</v>
      </c>
      <c r="AK37" s="35">
        <f>SUM(Приложение!F26,Приложение!K26,Приложение!P26)</f>
        <v>815.8</v>
      </c>
      <c r="AL37" s="35"/>
      <c r="AM37" s="35"/>
      <c r="AN37" s="35"/>
      <c r="AO37" s="36" t="s">
        <v>19</v>
      </c>
      <c r="AP37" s="36"/>
      <c r="AQ37" s="36"/>
      <c r="AR37" s="36"/>
      <c r="AS37" s="36"/>
      <c r="AT37" s="36"/>
      <c r="AU37" s="36"/>
      <c r="AV37" s="36"/>
      <c r="AW37" s="36"/>
      <c r="AX37" s="37"/>
    </row>
    <row r="38" spans="1:50" ht="14.1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21"/>
      <c r="AA38" s="13"/>
      <c r="AB38" s="14"/>
      <c r="AC38" s="14"/>
      <c r="AD38" s="15" t="s">
        <v>31</v>
      </c>
      <c r="AE38" s="33" t="s">
        <v>33</v>
      </c>
      <c r="AF38" s="33"/>
      <c r="AG38" s="33"/>
      <c r="AH38" s="33"/>
      <c r="AI38" s="33"/>
      <c r="AJ38" s="15" t="s">
        <v>31</v>
      </c>
      <c r="AK38" s="35">
        <f>SUM(Приложение!G26,Приложение!L26,Приложение!Q26)</f>
        <v>632</v>
      </c>
      <c r="AL38" s="35"/>
      <c r="AM38" s="35"/>
      <c r="AN38" s="35"/>
      <c r="AO38" s="36" t="s">
        <v>19</v>
      </c>
      <c r="AP38" s="36"/>
      <c r="AQ38" s="36"/>
      <c r="AR38" s="36"/>
      <c r="AS38" s="36"/>
      <c r="AT38" s="36"/>
      <c r="AU38" s="36"/>
      <c r="AV38" s="36"/>
      <c r="AW38" s="36"/>
      <c r="AX38" s="37"/>
    </row>
    <row r="39" spans="1:50" ht="14.1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21"/>
      <c r="AA39" s="13"/>
      <c r="AB39" s="14"/>
      <c r="AC39" s="14"/>
      <c r="AD39" s="15" t="s">
        <v>31</v>
      </c>
      <c r="AE39" s="33" t="s">
        <v>34</v>
      </c>
      <c r="AF39" s="33"/>
      <c r="AG39" s="33"/>
      <c r="AH39" s="33"/>
      <c r="AI39" s="33"/>
      <c r="AJ39" s="15" t="s">
        <v>31</v>
      </c>
      <c r="AK39" s="35">
        <f>SUM(Приложение!H26,Приложение!M26,Приложение!R26)</f>
        <v>632</v>
      </c>
      <c r="AL39" s="35"/>
      <c r="AM39" s="35"/>
      <c r="AN39" s="35"/>
      <c r="AO39" s="36" t="s">
        <v>44</v>
      </c>
      <c r="AP39" s="36"/>
      <c r="AQ39" s="36"/>
      <c r="AR39" s="36"/>
      <c r="AS39" s="36"/>
      <c r="AT39" s="36"/>
      <c r="AU39" s="36"/>
      <c r="AV39" s="36"/>
      <c r="AW39" s="36"/>
      <c r="AX39" s="37"/>
    </row>
    <row r="40" spans="1:50" ht="14.1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21"/>
      <c r="AA40" s="13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6"/>
      <c r="AW40" s="16"/>
      <c r="AX40" s="17"/>
    </row>
    <row r="41" spans="1:50" ht="14.1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1"/>
      <c r="AA41" s="13"/>
      <c r="AB41" s="14" t="s">
        <v>31</v>
      </c>
      <c r="AC41" s="33" t="s">
        <v>35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4"/>
    </row>
    <row r="42" spans="1:50" ht="14.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1"/>
      <c r="AA42" s="13"/>
      <c r="AB42" s="38">
        <f>SUM(AK44:AO48)</f>
        <v>1863.3000000000002</v>
      </c>
      <c r="AC42" s="38"/>
      <c r="AD42" s="38"/>
      <c r="AE42" s="38"/>
      <c r="AF42" s="38"/>
      <c r="AG42" s="33" t="s">
        <v>36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</row>
    <row r="43" spans="1:50" ht="14.1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1"/>
      <c r="AA43" s="13"/>
      <c r="AB43" s="36" t="s">
        <v>18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7"/>
    </row>
    <row r="44" spans="1:50" ht="14.1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21"/>
      <c r="AA44" s="13"/>
      <c r="AB44" s="14"/>
      <c r="AC44" s="14"/>
      <c r="AD44" s="15" t="s">
        <v>31</v>
      </c>
      <c r="AE44" s="33" t="s">
        <v>50</v>
      </c>
      <c r="AF44" s="33"/>
      <c r="AG44" s="33"/>
      <c r="AH44" s="33"/>
      <c r="AI44" s="33"/>
      <c r="AJ44" s="15" t="s">
        <v>31</v>
      </c>
      <c r="AK44" s="35">
        <f>SUM(Приложение!D26)</f>
        <v>26</v>
      </c>
      <c r="AL44" s="35"/>
      <c r="AM44" s="35"/>
      <c r="AN44" s="35"/>
      <c r="AO44" s="36" t="s">
        <v>19</v>
      </c>
      <c r="AP44" s="36"/>
      <c r="AQ44" s="36"/>
      <c r="AR44" s="36"/>
      <c r="AS44" s="36"/>
      <c r="AT44" s="36"/>
      <c r="AU44" s="36"/>
      <c r="AV44" s="36"/>
      <c r="AW44" s="36"/>
      <c r="AX44" s="37"/>
    </row>
    <row r="45" spans="1:50" ht="14.1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1"/>
      <c r="AA45" s="13"/>
      <c r="AB45" s="14"/>
      <c r="AC45" s="14"/>
      <c r="AD45" s="15" t="s">
        <v>31</v>
      </c>
      <c r="AE45" s="33" t="s">
        <v>51</v>
      </c>
      <c r="AF45" s="33"/>
      <c r="AG45" s="33"/>
      <c r="AH45" s="33"/>
      <c r="AI45" s="33"/>
      <c r="AJ45" s="15" t="s">
        <v>31</v>
      </c>
      <c r="AK45" s="35">
        <f>SUM(Приложение!E26)</f>
        <v>15.2</v>
      </c>
      <c r="AL45" s="35"/>
      <c r="AM45" s="35"/>
      <c r="AN45" s="35"/>
      <c r="AO45" s="36" t="s">
        <v>19</v>
      </c>
      <c r="AP45" s="36"/>
      <c r="AQ45" s="36"/>
      <c r="AR45" s="36"/>
      <c r="AS45" s="36"/>
      <c r="AT45" s="36"/>
      <c r="AU45" s="36"/>
      <c r="AV45" s="36"/>
      <c r="AW45" s="36"/>
      <c r="AX45" s="37"/>
    </row>
    <row r="46" spans="1:50" ht="14.1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21"/>
      <c r="AA46" s="13"/>
      <c r="AB46" s="14"/>
      <c r="AC46" s="14"/>
      <c r="AD46" s="15" t="s">
        <v>31</v>
      </c>
      <c r="AE46" s="33" t="s">
        <v>32</v>
      </c>
      <c r="AF46" s="33"/>
      <c r="AG46" s="33"/>
      <c r="AH46" s="33"/>
      <c r="AI46" s="33"/>
      <c r="AJ46" s="15" t="s">
        <v>31</v>
      </c>
      <c r="AK46" s="35">
        <f>SUM(Приложение!F26)</f>
        <v>558.1</v>
      </c>
      <c r="AL46" s="35"/>
      <c r="AM46" s="35"/>
      <c r="AN46" s="35"/>
      <c r="AO46" s="36" t="s">
        <v>19</v>
      </c>
      <c r="AP46" s="36"/>
      <c r="AQ46" s="36"/>
      <c r="AR46" s="36"/>
      <c r="AS46" s="36"/>
      <c r="AT46" s="36"/>
      <c r="AU46" s="36"/>
      <c r="AV46" s="36"/>
      <c r="AW46" s="36"/>
      <c r="AX46" s="37"/>
    </row>
    <row r="47" spans="1:50" ht="14.1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1"/>
      <c r="AA47" s="13"/>
      <c r="AB47" s="14"/>
      <c r="AC47" s="14"/>
      <c r="AD47" s="15" t="s">
        <v>31</v>
      </c>
      <c r="AE47" s="33" t="s">
        <v>33</v>
      </c>
      <c r="AF47" s="33"/>
      <c r="AG47" s="33"/>
      <c r="AH47" s="33"/>
      <c r="AI47" s="33"/>
      <c r="AJ47" s="15" t="s">
        <v>31</v>
      </c>
      <c r="AK47" s="35">
        <f>SUM(Приложение!G26)</f>
        <v>632</v>
      </c>
      <c r="AL47" s="35"/>
      <c r="AM47" s="35"/>
      <c r="AN47" s="35"/>
      <c r="AO47" s="36" t="s">
        <v>19</v>
      </c>
      <c r="AP47" s="36"/>
      <c r="AQ47" s="36"/>
      <c r="AR47" s="36"/>
      <c r="AS47" s="36"/>
      <c r="AT47" s="36"/>
      <c r="AU47" s="36"/>
      <c r="AV47" s="36"/>
      <c r="AW47" s="36"/>
      <c r="AX47" s="37"/>
    </row>
    <row r="48" spans="1:50" ht="14.1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21"/>
      <c r="AA48" s="13"/>
      <c r="AB48" s="14"/>
      <c r="AC48" s="14"/>
      <c r="AD48" s="15" t="s">
        <v>31</v>
      </c>
      <c r="AE48" s="33" t="s">
        <v>34</v>
      </c>
      <c r="AF48" s="33"/>
      <c r="AG48" s="33"/>
      <c r="AH48" s="33"/>
      <c r="AI48" s="33"/>
      <c r="AJ48" s="15" t="s">
        <v>31</v>
      </c>
      <c r="AK48" s="35">
        <f>SUM(Приложение!H26)</f>
        <v>632</v>
      </c>
      <c r="AL48" s="35"/>
      <c r="AM48" s="35"/>
      <c r="AN48" s="35"/>
      <c r="AO48" s="36" t="s">
        <v>44</v>
      </c>
      <c r="AP48" s="36"/>
      <c r="AQ48" s="36"/>
      <c r="AR48" s="36"/>
      <c r="AS48" s="36"/>
      <c r="AT48" s="36"/>
      <c r="AU48" s="36"/>
      <c r="AV48" s="36"/>
      <c r="AW48" s="36"/>
      <c r="AX48" s="37"/>
    </row>
    <row r="49" spans="1:50" ht="14.1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21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6"/>
      <c r="AW49" s="16"/>
      <c r="AX49" s="17"/>
    </row>
    <row r="50" spans="1:50" ht="14.1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21"/>
      <c r="AA50" s="13"/>
      <c r="AB50" s="14" t="s">
        <v>31</v>
      </c>
      <c r="AC50" s="33" t="s">
        <v>37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4"/>
    </row>
    <row r="51" spans="1:50" ht="14.1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21"/>
      <c r="AA51" s="13"/>
      <c r="AB51" s="36" t="s">
        <v>38</v>
      </c>
      <c r="AC51" s="36"/>
      <c r="AD51" s="36"/>
      <c r="AE51" s="36"/>
      <c r="AF51" s="35">
        <f>SUM(AK53:AN57)</f>
        <v>257.7</v>
      </c>
      <c r="AG51" s="33"/>
      <c r="AH51" s="33"/>
      <c r="AI51" s="33"/>
      <c r="AJ51" s="33"/>
      <c r="AK51" s="33" t="s">
        <v>39</v>
      </c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4"/>
    </row>
    <row r="52" spans="1:50" ht="14.1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1"/>
      <c r="AA52" s="13"/>
      <c r="AB52" s="36" t="s">
        <v>40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7"/>
    </row>
    <row r="53" spans="1:50" ht="14.1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21"/>
      <c r="AA53" s="13"/>
      <c r="AB53" s="14"/>
      <c r="AC53" s="14"/>
      <c r="AD53" s="15" t="s">
        <v>31</v>
      </c>
      <c r="AE53" s="33" t="s">
        <v>50</v>
      </c>
      <c r="AF53" s="33"/>
      <c r="AG53" s="33"/>
      <c r="AH53" s="33"/>
      <c r="AI53" s="33"/>
      <c r="AJ53" s="15" t="s">
        <v>31</v>
      </c>
      <c r="AK53" s="35">
        <f>SUM(Приложение!I26)</f>
        <v>0</v>
      </c>
      <c r="AL53" s="35"/>
      <c r="AM53" s="35"/>
      <c r="AN53" s="35"/>
      <c r="AO53" s="36" t="s">
        <v>19</v>
      </c>
      <c r="AP53" s="36"/>
      <c r="AQ53" s="36"/>
      <c r="AR53" s="36"/>
      <c r="AS53" s="36"/>
      <c r="AT53" s="36"/>
      <c r="AU53" s="36"/>
      <c r="AV53" s="36"/>
      <c r="AW53" s="36"/>
      <c r="AX53" s="37"/>
    </row>
    <row r="54" spans="1:50" ht="14.1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3"/>
      <c r="AB54" s="14"/>
      <c r="AC54" s="14"/>
      <c r="AD54" s="15" t="s">
        <v>31</v>
      </c>
      <c r="AE54" s="33" t="s">
        <v>51</v>
      </c>
      <c r="AF54" s="33"/>
      <c r="AG54" s="33"/>
      <c r="AH54" s="33"/>
      <c r="AI54" s="33"/>
      <c r="AJ54" s="15" t="s">
        <v>31</v>
      </c>
      <c r="AK54" s="35">
        <f>SUM(Приложение!J26)</f>
        <v>0</v>
      </c>
      <c r="AL54" s="35"/>
      <c r="AM54" s="35"/>
      <c r="AN54" s="35"/>
      <c r="AO54" s="36" t="s">
        <v>19</v>
      </c>
      <c r="AP54" s="36"/>
      <c r="AQ54" s="36"/>
      <c r="AR54" s="36"/>
      <c r="AS54" s="36"/>
      <c r="AT54" s="36"/>
      <c r="AU54" s="36"/>
      <c r="AV54" s="36"/>
      <c r="AW54" s="36"/>
      <c r="AX54" s="37"/>
    </row>
    <row r="55" spans="1:50" ht="14.1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3"/>
      <c r="AB55" s="14"/>
      <c r="AC55" s="14"/>
      <c r="AD55" s="15" t="s">
        <v>31</v>
      </c>
      <c r="AE55" s="33" t="s">
        <v>32</v>
      </c>
      <c r="AF55" s="33"/>
      <c r="AG55" s="33"/>
      <c r="AH55" s="33"/>
      <c r="AI55" s="33"/>
      <c r="AJ55" s="15" t="s">
        <v>31</v>
      </c>
      <c r="AK55" s="35">
        <f>SUM(Приложение!K26)</f>
        <v>257.7</v>
      </c>
      <c r="AL55" s="35"/>
      <c r="AM55" s="35"/>
      <c r="AN55" s="35"/>
      <c r="AO55" s="36" t="s">
        <v>19</v>
      </c>
      <c r="AP55" s="36"/>
      <c r="AQ55" s="36"/>
      <c r="AR55" s="36"/>
      <c r="AS55" s="36"/>
      <c r="AT55" s="36"/>
      <c r="AU55" s="36"/>
      <c r="AV55" s="36"/>
      <c r="AW55" s="36"/>
      <c r="AX55" s="37"/>
    </row>
    <row r="56" spans="1:50" ht="14.1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3"/>
      <c r="AB56" s="14"/>
      <c r="AC56" s="14"/>
      <c r="AD56" s="15" t="s">
        <v>31</v>
      </c>
      <c r="AE56" s="33" t="s">
        <v>33</v>
      </c>
      <c r="AF56" s="33"/>
      <c r="AG56" s="33"/>
      <c r="AH56" s="33"/>
      <c r="AI56" s="33"/>
      <c r="AJ56" s="15" t="s">
        <v>31</v>
      </c>
      <c r="AK56" s="35">
        <f>SUM(Приложение!L26)</f>
        <v>0</v>
      </c>
      <c r="AL56" s="35"/>
      <c r="AM56" s="35"/>
      <c r="AN56" s="35"/>
      <c r="AO56" s="36" t="s">
        <v>19</v>
      </c>
      <c r="AP56" s="36"/>
      <c r="AQ56" s="36"/>
      <c r="AR56" s="36"/>
      <c r="AS56" s="36"/>
      <c r="AT56" s="36"/>
      <c r="AU56" s="36"/>
      <c r="AV56" s="36"/>
      <c r="AW56" s="36"/>
      <c r="AX56" s="37"/>
    </row>
    <row r="57" spans="1:50" ht="14.1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3"/>
      <c r="AB57" s="14"/>
      <c r="AC57" s="14"/>
      <c r="AD57" s="15" t="s">
        <v>31</v>
      </c>
      <c r="AE57" s="33" t="s">
        <v>34</v>
      </c>
      <c r="AF57" s="33"/>
      <c r="AG57" s="33"/>
      <c r="AH57" s="33"/>
      <c r="AI57" s="33"/>
      <c r="AJ57" s="15" t="s">
        <v>31</v>
      </c>
      <c r="AK57" s="35">
        <f>SUM(Приложение!M26)</f>
        <v>0</v>
      </c>
      <c r="AL57" s="35"/>
      <c r="AM57" s="35"/>
      <c r="AN57" s="35"/>
      <c r="AO57" s="36" t="s">
        <v>44</v>
      </c>
      <c r="AP57" s="36"/>
      <c r="AQ57" s="36"/>
      <c r="AR57" s="36"/>
      <c r="AS57" s="36"/>
      <c r="AT57" s="36"/>
      <c r="AU57" s="36"/>
      <c r="AV57" s="36"/>
      <c r="AW57" s="36"/>
      <c r="AX57" s="37"/>
    </row>
    <row r="58" spans="1:50" ht="14.1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21"/>
      <c r="AA58" s="13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6"/>
      <c r="AW58" s="16"/>
      <c r="AX58" s="17"/>
    </row>
    <row r="59" spans="1:50" ht="14.1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1"/>
      <c r="AA59" s="13"/>
      <c r="AB59" s="14" t="s">
        <v>31</v>
      </c>
      <c r="AC59" s="33" t="s">
        <v>41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4"/>
    </row>
    <row r="60" spans="1:50" ht="14.1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21"/>
      <c r="AA60" s="13"/>
      <c r="AB60" s="36" t="s">
        <v>42</v>
      </c>
      <c r="AC60" s="36"/>
      <c r="AD60" s="36"/>
      <c r="AE60" s="36"/>
      <c r="AF60" s="36"/>
      <c r="AG60" s="14" t="s">
        <v>31</v>
      </c>
      <c r="AH60" s="35">
        <f>SUM(AK62:AN66)</f>
        <v>0</v>
      </c>
      <c r="AI60" s="33"/>
      <c r="AJ60" s="33"/>
      <c r="AK60" s="33"/>
      <c r="AL60" s="33"/>
      <c r="AM60" s="33" t="s">
        <v>43</v>
      </c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4"/>
    </row>
    <row r="61" spans="1:50" ht="14.1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21"/>
      <c r="AA61" s="13"/>
      <c r="AB61" s="36" t="s">
        <v>20</v>
      </c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7"/>
    </row>
    <row r="62" spans="1:50" ht="14.1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21"/>
      <c r="AA62" s="13"/>
      <c r="AB62" s="14"/>
      <c r="AC62" s="14"/>
      <c r="AD62" s="15" t="s">
        <v>31</v>
      </c>
      <c r="AE62" s="33" t="s">
        <v>50</v>
      </c>
      <c r="AF62" s="33"/>
      <c r="AG62" s="33"/>
      <c r="AH62" s="33"/>
      <c r="AI62" s="33"/>
      <c r="AJ62" s="15" t="s">
        <v>31</v>
      </c>
      <c r="AK62" s="35">
        <f>SUM(Приложение!N26)</f>
        <v>0</v>
      </c>
      <c r="AL62" s="35"/>
      <c r="AM62" s="35"/>
      <c r="AN62" s="35"/>
      <c r="AO62" s="36" t="s">
        <v>19</v>
      </c>
      <c r="AP62" s="36"/>
      <c r="AQ62" s="36"/>
      <c r="AR62" s="36"/>
      <c r="AS62" s="36"/>
      <c r="AT62" s="36"/>
      <c r="AU62" s="36"/>
      <c r="AV62" s="36"/>
      <c r="AW62" s="36"/>
      <c r="AX62" s="37"/>
    </row>
    <row r="63" spans="1:50" ht="14.1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21"/>
      <c r="AA63" s="13"/>
      <c r="AB63" s="14"/>
      <c r="AC63" s="14"/>
      <c r="AD63" s="15" t="s">
        <v>31</v>
      </c>
      <c r="AE63" s="33" t="s">
        <v>51</v>
      </c>
      <c r="AF63" s="33"/>
      <c r="AG63" s="33"/>
      <c r="AH63" s="33"/>
      <c r="AI63" s="33"/>
      <c r="AJ63" s="15" t="s">
        <v>31</v>
      </c>
      <c r="AK63" s="35">
        <f>SUM(Приложение!O26)</f>
        <v>0</v>
      </c>
      <c r="AL63" s="35"/>
      <c r="AM63" s="35"/>
      <c r="AN63" s="35"/>
      <c r="AO63" s="36" t="s">
        <v>19</v>
      </c>
      <c r="AP63" s="36"/>
      <c r="AQ63" s="36"/>
      <c r="AR63" s="36"/>
      <c r="AS63" s="36"/>
      <c r="AT63" s="36"/>
      <c r="AU63" s="36"/>
      <c r="AV63" s="36"/>
      <c r="AW63" s="36"/>
      <c r="AX63" s="37"/>
    </row>
    <row r="64" spans="1:50" ht="14.1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21"/>
      <c r="AA64" s="13"/>
      <c r="AB64" s="14"/>
      <c r="AC64" s="14"/>
      <c r="AD64" s="15" t="s">
        <v>31</v>
      </c>
      <c r="AE64" s="33" t="s">
        <v>32</v>
      </c>
      <c r="AF64" s="33"/>
      <c r="AG64" s="33"/>
      <c r="AH64" s="33"/>
      <c r="AI64" s="33"/>
      <c r="AJ64" s="15" t="s">
        <v>31</v>
      </c>
      <c r="AK64" s="35">
        <f>SUM(Приложение!P26)</f>
        <v>0</v>
      </c>
      <c r="AL64" s="35"/>
      <c r="AM64" s="35"/>
      <c r="AN64" s="35"/>
      <c r="AO64" s="36" t="s">
        <v>19</v>
      </c>
      <c r="AP64" s="36"/>
      <c r="AQ64" s="36"/>
      <c r="AR64" s="36"/>
      <c r="AS64" s="36"/>
      <c r="AT64" s="36"/>
      <c r="AU64" s="36"/>
      <c r="AV64" s="36"/>
      <c r="AW64" s="36"/>
      <c r="AX64" s="37"/>
    </row>
    <row r="65" spans="1:50" ht="14.1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21"/>
      <c r="AA65" s="13"/>
      <c r="AB65" s="14"/>
      <c r="AC65" s="14"/>
      <c r="AD65" s="15" t="s">
        <v>31</v>
      </c>
      <c r="AE65" s="33" t="s">
        <v>33</v>
      </c>
      <c r="AF65" s="33"/>
      <c r="AG65" s="33"/>
      <c r="AH65" s="33"/>
      <c r="AI65" s="33"/>
      <c r="AJ65" s="15" t="s">
        <v>31</v>
      </c>
      <c r="AK65" s="35">
        <f>SUM(Приложение!Q26)</f>
        <v>0</v>
      </c>
      <c r="AL65" s="35"/>
      <c r="AM65" s="35"/>
      <c r="AN65" s="35"/>
      <c r="AO65" s="36" t="s">
        <v>19</v>
      </c>
      <c r="AP65" s="36"/>
      <c r="AQ65" s="36"/>
      <c r="AR65" s="36"/>
      <c r="AS65" s="36"/>
      <c r="AT65" s="36"/>
      <c r="AU65" s="36"/>
      <c r="AV65" s="36"/>
      <c r="AW65" s="36"/>
      <c r="AX65" s="37"/>
    </row>
    <row r="66" spans="1:50" ht="14.1" customHeight="1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2"/>
      <c r="AA66" s="18"/>
      <c r="AB66" s="19"/>
      <c r="AC66" s="19"/>
      <c r="AD66" s="20" t="s">
        <v>31</v>
      </c>
      <c r="AE66" s="30" t="s">
        <v>34</v>
      </c>
      <c r="AF66" s="30"/>
      <c r="AG66" s="30"/>
      <c r="AH66" s="30"/>
      <c r="AI66" s="30"/>
      <c r="AJ66" s="20" t="s">
        <v>31</v>
      </c>
      <c r="AK66" s="39">
        <f>SUM(Приложение!R26)</f>
        <v>0</v>
      </c>
      <c r="AL66" s="39"/>
      <c r="AM66" s="39"/>
      <c r="AN66" s="39"/>
      <c r="AO66" s="40" t="s">
        <v>44</v>
      </c>
      <c r="AP66" s="40"/>
      <c r="AQ66" s="40"/>
      <c r="AR66" s="40"/>
      <c r="AS66" s="40"/>
      <c r="AT66" s="40"/>
      <c r="AU66" s="40"/>
      <c r="AV66" s="40"/>
      <c r="AW66" s="40"/>
      <c r="AX66" s="41"/>
    </row>
    <row r="67" spans="1:50" ht="14.1" customHeight="1">
      <c r="A67" s="11"/>
      <c r="B67" s="11"/>
      <c r="C67" s="11"/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1:50" ht="14.1" customHeight="1">
      <c r="A68" s="11"/>
      <c r="B68" s="11"/>
      <c r="C68" s="11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1:50" ht="14.1" customHeight="1">
      <c r="A69" s="11"/>
      <c r="B69" s="11"/>
      <c r="C69" s="11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ht="14.1" customHeight="1">
      <c r="A70" s="31" t="s">
        <v>45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ht="14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1:50" ht="14.1" customHeight="1">
      <c r="A72" s="31" t="s">
        <v>46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ht="14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1:50" ht="14.1" customHeight="1">
      <c r="A74" s="31" t="s">
        <v>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O74" s="11"/>
      <c r="AP74" s="42" t="s">
        <v>8</v>
      </c>
      <c r="AQ74" s="42"/>
      <c r="AR74" s="42"/>
      <c r="AS74" s="42"/>
      <c r="AT74" s="42"/>
      <c r="AU74" s="42"/>
      <c r="AV74" s="42"/>
      <c r="AW74" s="42"/>
      <c r="AX74" s="42"/>
    </row>
    <row r="75" spans="1:50" ht="14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1:50" ht="14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1:50" ht="14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50" ht="14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50" ht="14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1:50" ht="14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1:47" ht="14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1:47" ht="14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1:47" ht="14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1:47" ht="14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1:47" ht="14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1:47" ht="14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1:47" ht="14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1:47" ht="14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ht="14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1:47" ht="14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ht="14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  <row r="92" spans="1:47" ht="14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</row>
    <row r="93" spans="1:47" ht="14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</row>
    <row r="94" spans="1:47" ht="14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</row>
    <row r="95" spans="1:47" ht="14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</row>
    <row r="96" spans="1:47" ht="14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</row>
    <row r="97" spans="1:47" ht="14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</row>
    <row r="98" spans="1:47" ht="14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</row>
    <row r="99" spans="1:47" ht="14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</row>
    <row r="100" spans="1:47" ht="14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</row>
    <row r="101" spans="1:47" ht="14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</row>
    <row r="102" spans="1:47" ht="14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</row>
    <row r="103" spans="1:47" ht="14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</row>
    <row r="104" spans="1:47" ht="14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</row>
    <row r="105" spans="1:47" ht="14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</row>
    <row r="106" spans="1:47" ht="14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</row>
    <row r="107" spans="1:47" ht="14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</row>
    <row r="108" spans="1:47" ht="14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</row>
    <row r="109" spans="1:47" ht="14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</row>
    <row r="110" spans="1:47" ht="14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</row>
    <row r="111" spans="1:47" ht="14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</row>
    <row r="112" spans="1:47" ht="14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</row>
    <row r="113" spans="1:47" ht="14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</row>
    <row r="114" spans="1:47" ht="14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</row>
    <row r="115" spans="1:47" ht="14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</row>
    <row r="116" spans="1:47" ht="14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</row>
    <row r="117" spans="1:47" ht="14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</row>
    <row r="118" spans="1:47" ht="14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</row>
    <row r="119" spans="1:47" ht="14.1" customHeight="1"/>
    <row r="120" spans="1:47" ht="14.1" customHeight="1"/>
  </sheetData>
  <mergeCells count="102"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110" zoomScaleNormal="110" workbookViewId="0">
      <selection activeCell="F17" sqref="F17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8" width="4.42578125" customWidth="1"/>
  </cols>
  <sheetData>
    <row r="1" spans="1:18" ht="45" customHeight="1">
      <c r="H1" s="60" t="s">
        <v>69</v>
      </c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9.9499999999999993" customHeight="1">
      <c r="A2" s="1"/>
    </row>
    <row r="3" spans="1:18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30" customHeight="1">
      <c r="A4" s="59" t="s">
        <v>10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9.9499999999999993" customHeight="1">
      <c r="A5" s="47" t="s">
        <v>11</v>
      </c>
      <c r="B5" s="47" t="s">
        <v>12</v>
      </c>
      <c r="C5" s="55"/>
      <c r="D5" s="62" t="s">
        <v>13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55"/>
    </row>
    <row r="6" spans="1:18" ht="9.9499999999999993" customHeight="1">
      <c r="A6" s="48"/>
      <c r="B6" s="48"/>
      <c r="C6" s="56"/>
      <c r="D6" s="63" t="s">
        <v>14</v>
      </c>
      <c r="E6" s="63"/>
      <c r="F6" s="63"/>
      <c r="G6" s="63"/>
      <c r="H6" s="63"/>
      <c r="I6" s="64" t="s">
        <v>15</v>
      </c>
      <c r="J6" s="63"/>
      <c r="K6" s="63"/>
      <c r="L6" s="63"/>
      <c r="M6" s="65"/>
      <c r="N6" s="63" t="s">
        <v>16</v>
      </c>
      <c r="O6" s="63"/>
      <c r="P6" s="63"/>
      <c r="Q6" s="63"/>
      <c r="R6" s="65"/>
    </row>
    <row r="7" spans="1:18" ht="9.9499999999999993" customHeight="1">
      <c r="A7" s="48"/>
      <c r="B7" s="48"/>
      <c r="C7" s="56"/>
      <c r="D7" s="46">
        <v>2016</v>
      </c>
      <c r="E7" s="46">
        <v>2017</v>
      </c>
      <c r="F7" s="46">
        <v>2018</v>
      </c>
      <c r="G7" s="46">
        <v>2019</v>
      </c>
      <c r="H7" s="46">
        <v>2020</v>
      </c>
      <c r="I7" s="52">
        <v>2016</v>
      </c>
      <c r="J7" s="52">
        <v>2017</v>
      </c>
      <c r="K7" s="52">
        <v>2018</v>
      </c>
      <c r="L7" s="52">
        <v>2019</v>
      </c>
      <c r="M7" s="52">
        <v>2020</v>
      </c>
      <c r="N7" s="46">
        <v>2016</v>
      </c>
      <c r="O7" s="46">
        <v>2017</v>
      </c>
      <c r="P7" s="46">
        <v>2018</v>
      </c>
      <c r="Q7" s="46">
        <v>2019</v>
      </c>
      <c r="R7" s="46">
        <v>2020</v>
      </c>
    </row>
    <row r="8" spans="1:18" ht="9.9499999999999993" customHeight="1">
      <c r="A8" s="48"/>
      <c r="B8" s="48"/>
      <c r="C8" s="56"/>
      <c r="D8" s="46"/>
      <c r="E8" s="46"/>
      <c r="F8" s="46"/>
      <c r="G8" s="46"/>
      <c r="H8" s="46"/>
      <c r="I8" s="53"/>
      <c r="J8" s="53"/>
      <c r="K8" s="53"/>
      <c r="L8" s="53"/>
      <c r="M8" s="53"/>
      <c r="N8" s="46"/>
      <c r="O8" s="46"/>
      <c r="P8" s="46"/>
      <c r="Q8" s="46"/>
      <c r="R8" s="46"/>
    </row>
    <row r="9" spans="1:18" ht="9.9499999999999993" customHeight="1">
      <c r="A9" s="48"/>
      <c r="B9" s="48"/>
      <c r="C9" s="56"/>
      <c r="D9" s="46"/>
      <c r="E9" s="46"/>
      <c r="F9" s="46"/>
      <c r="G9" s="46"/>
      <c r="H9" s="46"/>
      <c r="I9" s="53"/>
      <c r="J9" s="53"/>
      <c r="K9" s="53"/>
      <c r="L9" s="53"/>
      <c r="M9" s="53"/>
      <c r="N9" s="46"/>
      <c r="O9" s="46"/>
      <c r="P9" s="46"/>
      <c r="Q9" s="46"/>
      <c r="R9" s="46"/>
    </row>
    <row r="10" spans="1:18" ht="9.9499999999999993" customHeight="1">
      <c r="A10" s="48"/>
      <c r="B10" s="57"/>
      <c r="C10" s="58"/>
      <c r="D10" s="46"/>
      <c r="E10" s="46"/>
      <c r="F10" s="46"/>
      <c r="G10" s="46"/>
      <c r="H10" s="46"/>
      <c r="I10" s="54"/>
      <c r="J10" s="54"/>
      <c r="K10" s="54"/>
      <c r="L10" s="54"/>
      <c r="M10" s="54"/>
      <c r="N10" s="46"/>
      <c r="O10" s="46"/>
      <c r="P10" s="46"/>
      <c r="Q10" s="46"/>
      <c r="R10" s="46"/>
    </row>
    <row r="11" spans="1:18" ht="50.1" customHeight="1">
      <c r="A11" s="24">
        <v>1</v>
      </c>
      <c r="B11" s="51" t="s">
        <v>53</v>
      </c>
      <c r="C11" s="51"/>
      <c r="D11" s="6">
        <v>15</v>
      </c>
      <c r="E11" s="6">
        <v>0</v>
      </c>
      <c r="F11" s="6">
        <v>8</v>
      </c>
      <c r="G11" s="6">
        <v>15</v>
      </c>
      <c r="H11" s="6">
        <v>15</v>
      </c>
      <c r="I11" s="6"/>
      <c r="J11" s="6"/>
      <c r="K11" s="6">
        <v>3.2</v>
      </c>
      <c r="L11" s="6"/>
      <c r="M11" s="6"/>
      <c r="N11" s="6"/>
      <c r="O11" s="6"/>
      <c r="P11" s="6"/>
      <c r="Q11" s="6"/>
      <c r="R11" s="6"/>
    </row>
    <row r="12" spans="1:18" ht="20.100000000000001" customHeight="1">
      <c r="A12" s="24">
        <v>2</v>
      </c>
      <c r="B12" s="51" t="s">
        <v>54</v>
      </c>
      <c r="C12" s="51"/>
      <c r="D12" s="6"/>
      <c r="E12" s="6"/>
      <c r="F12" s="6">
        <v>531.1</v>
      </c>
      <c r="G12" s="6">
        <v>584</v>
      </c>
      <c r="H12" s="6">
        <v>584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100000000000001" customHeight="1">
      <c r="A13" s="24">
        <v>3</v>
      </c>
      <c r="B13" s="51" t="s">
        <v>55</v>
      </c>
      <c r="C13" s="51"/>
      <c r="D13" s="6"/>
      <c r="E13" s="6"/>
      <c r="F13" s="6">
        <v>19</v>
      </c>
      <c r="G13" s="6">
        <v>24</v>
      </c>
      <c r="H13" s="6">
        <v>28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0.100000000000001" customHeight="1">
      <c r="A14" s="24">
        <v>4</v>
      </c>
      <c r="B14" s="51" t="s">
        <v>56</v>
      </c>
      <c r="C14" s="51"/>
      <c r="D14" s="6">
        <v>6</v>
      </c>
      <c r="E14" s="6">
        <v>0.2</v>
      </c>
      <c r="F14" s="6">
        <v>0</v>
      </c>
      <c r="G14" s="6">
        <v>9</v>
      </c>
      <c r="H14" s="6">
        <v>5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0.100000000000001" customHeight="1">
      <c r="A15" s="24">
        <v>5</v>
      </c>
      <c r="B15" s="51" t="s">
        <v>57</v>
      </c>
      <c r="C15" s="51"/>
      <c r="D15" s="6">
        <v>5</v>
      </c>
      <c r="E15" s="6">
        <v>15</v>
      </c>
      <c r="F15" s="6">
        <v>0</v>
      </c>
      <c r="G15" s="6">
        <v>0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100000000000001" customHeight="1">
      <c r="A16" s="24">
        <v>6</v>
      </c>
      <c r="B16" s="51" t="s">
        <v>58</v>
      </c>
      <c r="C16" s="51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60" customHeight="1">
      <c r="A17" s="24">
        <v>7</v>
      </c>
      <c r="B17" s="51" t="s">
        <v>59</v>
      </c>
      <c r="C17" s="51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00000000000001" customHeight="1">
      <c r="A18" s="24">
        <v>8</v>
      </c>
      <c r="B18" s="51" t="s">
        <v>60</v>
      </c>
      <c r="C18" s="51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30" customHeight="1">
      <c r="A19" s="24">
        <v>9</v>
      </c>
      <c r="B19" s="51" t="s">
        <v>61</v>
      </c>
      <c r="C19" s="51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9.950000000000003" customHeight="1">
      <c r="A20" s="24">
        <v>10</v>
      </c>
      <c r="B20" s="51" t="s">
        <v>62</v>
      </c>
      <c r="C20" s="51"/>
      <c r="D20" s="6" t="s">
        <v>68</v>
      </c>
      <c r="E20" s="6" t="s">
        <v>68</v>
      </c>
      <c r="F20" s="6" t="s">
        <v>68</v>
      </c>
      <c r="G20" s="6" t="s">
        <v>68</v>
      </c>
      <c r="H20" s="6" t="s">
        <v>68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39.950000000000003" customHeight="1">
      <c r="A21" s="24">
        <v>11</v>
      </c>
      <c r="B21" s="51" t="s">
        <v>63</v>
      </c>
      <c r="C21" s="51"/>
      <c r="D21" s="6" t="s">
        <v>68</v>
      </c>
      <c r="E21" s="6" t="s">
        <v>68</v>
      </c>
      <c r="F21" s="6" t="s">
        <v>68</v>
      </c>
      <c r="G21" s="6" t="s">
        <v>68</v>
      </c>
      <c r="H21" s="6" t="s">
        <v>68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39.950000000000003" customHeight="1">
      <c r="A22" s="24">
        <v>12</v>
      </c>
      <c r="B22" s="51" t="s">
        <v>64</v>
      </c>
      <c r="C22" s="51"/>
      <c r="D22" s="6" t="s">
        <v>68</v>
      </c>
      <c r="E22" s="6" t="s">
        <v>68</v>
      </c>
      <c r="F22" s="6" t="s">
        <v>68</v>
      </c>
      <c r="G22" s="6" t="s">
        <v>68</v>
      </c>
      <c r="H22" s="6" t="s">
        <v>68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39.950000000000003" customHeight="1">
      <c r="A23" s="24">
        <v>13</v>
      </c>
      <c r="B23" s="51" t="s">
        <v>65</v>
      </c>
      <c r="C23" s="51"/>
      <c r="D23" s="6" t="s">
        <v>68</v>
      </c>
      <c r="E23" s="6" t="s">
        <v>68</v>
      </c>
      <c r="F23" s="6" t="s">
        <v>68</v>
      </c>
      <c r="G23" s="6" t="s">
        <v>68</v>
      </c>
      <c r="H23" s="6" t="s">
        <v>68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99.95" customHeight="1">
      <c r="A24" s="24">
        <v>14</v>
      </c>
      <c r="B24" s="51" t="s">
        <v>66</v>
      </c>
      <c r="C24" s="51"/>
      <c r="D24" s="6" t="s">
        <v>68</v>
      </c>
      <c r="E24" s="6" t="s">
        <v>68</v>
      </c>
      <c r="F24" s="6" t="s">
        <v>68</v>
      </c>
      <c r="G24" s="6" t="s">
        <v>68</v>
      </c>
      <c r="H24" s="6" t="s">
        <v>68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0.100000000000001" customHeight="1">
      <c r="A25" s="3">
        <v>15</v>
      </c>
      <c r="B25" s="49" t="s">
        <v>67</v>
      </c>
      <c r="C25" s="50"/>
      <c r="D25" s="5"/>
      <c r="E25" s="6"/>
      <c r="F25" s="5"/>
      <c r="G25" s="6"/>
      <c r="H25" s="5"/>
      <c r="I25" s="7"/>
      <c r="J25" s="6"/>
      <c r="K25" s="5">
        <v>254.5</v>
      </c>
      <c r="L25" s="6"/>
      <c r="M25" s="4"/>
      <c r="N25" s="5"/>
      <c r="O25" s="6"/>
      <c r="P25" s="5"/>
      <c r="Q25" s="6"/>
      <c r="R25" s="4"/>
    </row>
    <row r="26" spans="1:18" ht="15" customHeight="1">
      <c r="A26" s="44" t="s">
        <v>17</v>
      </c>
      <c r="B26" s="45"/>
      <c r="C26" s="8">
        <f>SUM(D26:R26)</f>
        <v>2121</v>
      </c>
      <c r="D26" s="8">
        <f t="shared" ref="D26:R26" si="0">SUM(D11:D25)</f>
        <v>26</v>
      </c>
      <c r="E26" s="8">
        <f t="shared" si="0"/>
        <v>15.2</v>
      </c>
      <c r="F26" s="8">
        <f t="shared" si="0"/>
        <v>558.1</v>
      </c>
      <c r="G26" s="8">
        <f t="shared" si="0"/>
        <v>632</v>
      </c>
      <c r="H26" s="8">
        <f t="shared" si="0"/>
        <v>632</v>
      </c>
      <c r="I26" s="8">
        <f t="shared" si="0"/>
        <v>0</v>
      </c>
      <c r="J26" s="8">
        <f t="shared" si="0"/>
        <v>0</v>
      </c>
      <c r="K26" s="8">
        <f t="shared" si="0"/>
        <v>257.7</v>
      </c>
      <c r="L26" s="8">
        <f t="shared" si="0"/>
        <v>0</v>
      </c>
      <c r="M26" s="9">
        <f t="shared" si="0"/>
        <v>0</v>
      </c>
      <c r="N26" s="10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9">
        <f t="shared" si="0"/>
        <v>0</v>
      </c>
    </row>
  </sheetData>
  <mergeCells count="40">
    <mergeCell ref="B14:C14"/>
    <mergeCell ref="D7:D10"/>
    <mergeCell ref="E7:E10"/>
    <mergeCell ref="B19:C19"/>
    <mergeCell ref="B18:C18"/>
    <mergeCell ref="B17:C17"/>
    <mergeCell ref="B16:C16"/>
    <mergeCell ref="B15:C15"/>
    <mergeCell ref="A4:R4"/>
    <mergeCell ref="H1:R1"/>
    <mergeCell ref="A3:R3"/>
    <mergeCell ref="D5:R5"/>
    <mergeCell ref="D6:H6"/>
    <mergeCell ref="I6:M6"/>
    <mergeCell ref="N6:R6"/>
    <mergeCell ref="Q7:Q10"/>
    <mergeCell ref="R7:R10"/>
    <mergeCell ref="O7:O10"/>
    <mergeCell ref="P7:P10"/>
    <mergeCell ref="B5:C10"/>
    <mergeCell ref="L7:L10"/>
    <mergeCell ref="K7:K10"/>
    <mergeCell ref="J7:J10"/>
    <mergeCell ref="I7:I10"/>
    <mergeCell ref="A26:B26"/>
    <mergeCell ref="F7:F10"/>
    <mergeCell ref="G7:G10"/>
    <mergeCell ref="H7:H10"/>
    <mergeCell ref="N7:N10"/>
    <mergeCell ref="A5:A10"/>
    <mergeCell ref="B25:C25"/>
    <mergeCell ref="B24:C24"/>
    <mergeCell ref="B23:C23"/>
    <mergeCell ref="B22:C22"/>
    <mergeCell ref="B21:C21"/>
    <mergeCell ref="B13:C13"/>
    <mergeCell ref="B12:C12"/>
    <mergeCell ref="B11:C11"/>
    <mergeCell ref="M7:M10"/>
    <mergeCell ref="B20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2019-02-08T01:35:26Z</cp:lastPrinted>
  <dcterms:created xsi:type="dcterms:W3CDTF">2019-02-05T03:23:44Z</dcterms:created>
  <dcterms:modified xsi:type="dcterms:W3CDTF">2019-02-08T01:35:49Z</dcterms:modified>
</cp:coreProperties>
</file>